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MWJ Chłopcy" sheetId="1" r:id="rId1"/>
    <sheet name="MWJ Dziewczęta" sheetId="2" r:id="rId2"/>
  </sheets>
  <definedNames/>
  <calcPr fullCalcOnLoad="1"/>
</workbook>
</file>

<file path=xl/sharedStrings.xml><?xml version="1.0" encoding="utf-8"?>
<sst xmlns="http://schemas.openxmlformats.org/spreadsheetml/2006/main" count="196" uniqueCount="113">
  <si>
    <t>Data rozpoczecia zawodow:</t>
  </si>
  <si>
    <t>Data zakończenia zawodow:</t>
  </si>
  <si>
    <t>Miejsce zawodów :</t>
  </si>
  <si>
    <t>Nazwa dyscypliny:</t>
  </si>
  <si>
    <t>Imie i Nazwisko delegata :</t>
  </si>
  <si>
    <t>Nazwa konkurencji:</t>
  </si>
  <si>
    <t>Imie i Nazwisko sędziego:</t>
  </si>
  <si>
    <t>kategoria wiekowa:</t>
  </si>
  <si>
    <t>Uwagi:</t>
  </si>
  <si>
    <t>Klasyfikacja generalna</t>
  </si>
  <si>
    <t>lp</t>
  </si>
  <si>
    <t>NAZWISKO Zawodnika</t>
  </si>
  <si>
    <t>Imię          Zawodnika</t>
  </si>
  <si>
    <t>płeć (k/m)</t>
  </si>
  <si>
    <t>rok ur.</t>
  </si>
  <si>
    <t>Nazwa Klubu</t>
  </si>
  <si>
    <t>Nazwa Szkoły</t>
  </si>
  <si>
    <t>Suma Pkt MTS</t>
  </si>
  <si>
    <t>W I</t>
  </si>
  <si>
    <t>W II</t>
  </si>
  <si>
    <t>W III</t>
  </si>
  <si>
    <t>Suma</t>
  </si>
  <si>
    <t>m</t>
  </si>
  <si>
    <t>UKS Fir Warszawa</t>
  </si>
  <si>
    <t>Radecki</t>
  </si>
  <si>
    <t>k</t>
  </si>
  <si>
    <t>WTW Warszawa</t>
  </si>
  <si>
    <t>Jakub</t>
  </si>
  <si>
    <t>Marczak</t>
  </si>
  <si>
    <t>Michał</t>
  </si>
  <si>
    <t>Alicja</t>
  </si>
  <si>
    <t>Antoni</t>
  </si>
  <si>
    <t>Wiktoria</t>
  </si>
  <si>
    <t>Marcel</t>
  </si>
  <si>
    <t>Agnieszka</t>
  </si>
  <si>
    <t>Oleksiuk</t>
  </si>
  <si>
    <t>12.06.2011</t>
  </si>
  <si>
    <t>11.09.2011</t>
  </si>
  <si>
    <t>Żeglarstwo</t>
  </si>
  <si>
    <t>Optimist</t>
  </si>
  <si>
    <t>Nieporęt</t>
  </si>
  <si>
    <t>Tomasz Sawukinas</t>
  </si>
  <si>
    <t>Sławomir Kalinowski</t>
  </si>
  <si>
    <t>Pukty WOM</t>
  </si>
  <si>
    <t>Jabłecki</t>
  </si>
  <si>
    <t>Maksymilian</t>
  </si>
  <si>
    <t>Łapińska</t>
  </si>
  <si>
    <t>Rodziewicz</t>
  </si>
  <si>
    <t>Jagielski</t>
  </si>
  <si>
    <t>Trautman</t>
  </si>
  <si>
    <t>Katarzyna</t>
  </si>
  <si>
    <t>Olko</t>
  </si>
  <si>
    <t>Grzegorz</t>
  </si>
  <si>
    <t>Krusiec</t>
  </si>
  <si>
    <t>Maciej</t>
  </si>
  <si>
    <t>YKP Warszawa</t>
  </si>
  <si>
    <t>Młodziejewski</t>
  </si>
  <si>
    <t>Rymkiewicz</t>
  </si>
  <si>
    <t>Stanisław</t>
  </si>
  <si>
    <t>Błażewska</t>
  </si>
  <si>
    <t>Agata</t>
  </si>
  <si>
    <t>Wróblewska</t>
  </si>
  <si>
    <t>Forjasz</t>
  </si>
  <si>
    <t>Wiktor</t>
  </si>
  <si>
    <t>Julia</t>
  </si>
  <si>
    <t>Adam</t>
  </si>
  <si>
    <t>Gawlik</t>
  </si>
  <si>
    <t>Karolina</t>
  </si>
  <si>
    <t>Banaś</t>
  </si>
  <si>
    <t>Oczkowska</t>
  </si>
  <si>
    <t>MKS-2 W-WA</t>
  </si>
  <si>
    <t>Branting</t>
  </si>
  <si>
    <t>Maximilian</t>
  </si>
  <si>
    <t>Michalina</t>
  </si>
  <si>
    <t>Lato</t>
  </si>
  <si>
    <t>MKS 2 W-WA</t>
  </si>
  <si>
    <t>Świętosławski</t>
  </si>
  <si>
    <t>Jan Ochde</t>
  </si>
  <si>
    <t>Krasowski</t>
  </si>
  <si>
    <t>Mateusz</t>
  </si>
  <si>
    <t>Makowski</t>
  </si>
  <si>
    <t>Urban</t>
  </si>
  <si>
    <t>Łukasz</t>
  </si>
  <si>
    <t>Geremek</t>
  </si>
  <si>
    <t>Jan Marcin</t>
  </si>
  <si>
    <t>Żulewska</t>
  </si>
  <si>
    <t>Bogna</t>
  </si>
  <si>
    <t>Zaremba</t>
  </si>
  <si>
    <t>Kuba</t>
  </si>
  <si>
    <t>SP 323 WarszawaG/ imnazjum 35 Warszawa</t>
  </si>
  <si>
    <t>NSP Legionowo</t>
  </si>
  <si>
    <t>SP 214 Warszawa/ ...</t>
  </si>
  <si>
    <t>SSP STO 4 Warszawa / ...</t>
  </si>
  <si>
    <t>SP 69 Warszawa</t>
  </si>
  <si>
    <t>GIM nr. 72 W-wa</t>
  </si>
  <si>
    <t>SP Serock</t>
  </si>
  <si>
    <t>SP 10</t>
  </si>
  <si>
    <t>SP 100</t>
  </si>
  <si>
    <t>G 13 Warszawa</t>
  </si>
  <si>
    <t>G STO 3 Warszawa</t>
  </si>
  <si>
    <t>G 13 Łódź</t>
  </si>
  <si>
    <t>G STO 16 Warszawa</t>
  </si>
  <si>
    <t>KS Spójnia</t>
  </si>
  <si>
    <t>SP 65</t>
  </si>
  <si>
    <t>SP 150 WarszawaG/ imnazjum 35 Warszawa</t>
  </si>
  <si>
    <t>Gimnazjum w Stanisławowie I</t>
  </si>
  <si>
    <t>Gimnazjum Społeczne nr. 20</t>
  </si>
  <si>
    <t>SP227</t>
  </si>
  <si>
    <t>GS 2 Toruń</t>
  </si>
  <si>
    <t>SP 267 W-WA</t>
  </si>
  <si>
    <t>SP 175 Warszawa</t>
  </si>
  <si>
    <t>Junior młodszy chłopcy</t>
  </si>
  <si>
    <t>Junior młodszy dziewczęta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</si>
</sst>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3">
    <font>
      <sz val="10"/>
      <name val="Arial CE"/>
      <family val="0"/>
    </font>
    <font>
      <sz val="8"/>
      <name val="Arial"/>
      <family val="0"/>
    </font>
    <font>
      <sz val="8"/>
      <name val="Tahoma"/>
      <family val="2"/>
    </font>
    <font>
      <b/>
      <sz val="10"/>
      <color indexed="48"/>
      <name val="Arial CE"/>
      <family val="2"/>
    </font>
    <font>
      <sz val="8"/>
      <name val="Arial CE"/>
      <family val="2"/>
    </font>
    <font>
      <b/>
      <sz val="8"/>
      <color indexed="48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b/>
      <sz val="10"/>
      <color indexed="12"/>
      <name val="Arial CE"/>
      <family val="2"/>
    </font>
    <font>
      <sz val="11"/>
      <name val="Arial"/>
      <family val="2"/>
    </font>
    <font>
      <b/>
      <sz val="10"/>
      <name val="Arial CE"/>
      <family val="0"/>
    </font>
    <font>
      <sz val="10"/>
      <name val="Arial"/>
      <family val="2"/>
    </font>
    <font>
      <sz val="11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Alignment="1">
      <alignment shrinkToFi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horizontal="right"/>
      <protection/>
    </xf>
    <xf numFmtId="0" fontId="1" fillId="2" borderId="3" xfId="0" applyFont="1" applyFill="1" applyBorder="1" applyAlignment="1" applyProtection="1">
      <alignment horizontal="left"/>
      <protection/>
    </xf>
    <xf numFmtId="0" fontId="1" fillId="2" borderId="4" xfId="0" applyFont="1" applyFill="1" applyBorder="1" applyAlignment="1" applyProtection="1">
      <alignment horizontal="center"/>
      <protection/>
    </xf>
    <xf numFmtId="0" fontId="1" fillId="2" borderId="5" xfId="0" applyFont="1" applyFill="1" applyBorder="1" applyAlignment="1" applyProtection="1">
      <alignment horizontal="left"/>
      <protection/>
    </xf>
    <xf numFmtId="0" fontId="1" fillId="2" borderId="6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right"/>
    </xf>
    <xf numFmtId="0" fontId="1" fillId="2" borderId="8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left"/>
    </xf>
    <xf numFmtId="0" fontId="0" fillId="0" borderId="11" xfId="0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9" fillId="0" borderId="2" xfId="0" applyFont="1" applyBorder="1" applyAlignment="1">
      <alignment/>
    </xf>
    <xf numFmtId="0" fontId="8" fillId="0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10" fillId="0" borderId="1" xfId="0" applyFont="1" applyBorder="1" applyAlignment="1">
      <alignment horizontal="center" wrapText="1"/>
    </xf>
    <xf numFmtId="0" fontId="0" fillId="0" borderId="3" xfId="0" applyBorder="1" applyAlignment="1">
      <alignment/>
    </xf>
    <xf numFmtId="0" fontId="8" fillId="0" borderId="4" xfId="0" applyFont="1" applyFill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0" fillId="0" borderId="5" xfId="0" applyBorder="1" applyAlignment="1">
      <alignment/>
    </xf>
    <xf numFmtId="0" fontId="8" fillId="0" borderId="15" xfId="0" applyFont="1" applyBorder="1" applyAlignment="1">
      <alignment horizontal="center"/>
    </xf>
    <xf numFmtId="0" fontId="0" fillId="0" borderId="6" xfId="0" applyBorder="1" applyAlignment="1">
      <alignment/>
    </xf>
    <xf numFmtId="0" fontId="8" fillId="0" borderId="7" xfId="0" applyFont="1" applyFill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0" fillId="0" borderId="17" xfId="0" applyFont="1" applyBorder="1" applyAlignment="1">
      <alignment shrinkToFit="1"/>
    </xf>
    <xf numFmtId="0" fontId="12" fillId="0" borderId="2" xfId="0" applyFont="1" applyBorder="1" applyAlignment="1">
      <alignment shrinkToFit="1"/>
    </xf>
    <xf numFmtId="0" fontId="0" fillId="0" borderId="2" xfId="0" applyBorder="1" applyAlignment="1">
      <alignment shrinkToFit="1"/>
    </xf>
    <xf numFmtId="0" fontId="0" fillId="0" borderId="17" xfId="0" applyBorder="1" applyAlignment="1">
      <alignment shrinkToFit="1"/>
    </xf>
    <xf numFmtId="0" fontId="0" fillId="0" borderId="0" xfId="0" applyAlignment="1">
      <alignment horizontal="center" shrinkToFit="1"/>
    </xf>
    <xf numFmtId="0" fontId="0" fillId="0" borderId="17" xfId="0" applyBorder="1" applyAlignment="1">
      <alignment horizontal="center"/>
    </xf>
    <xf numFmtId="0" fontId="0" fillId="0" borderId="0" xfId="0" applyAlignment="1">
      <alignment horizontal="center"/>
    </xf>
    <xf numFmtId="0" fontId="1" fillId="2" borderId="3" xfId="0" applyFont="1" applyFill="1" applyBorder="1" applyAlignment="1" applyProtection="1">
      <alignment horizontal="center"/>
      <protection/>
    </xf>
    <xf numFmtId="0" fontId="1" fillId="2" borderId="5" xfId="0" applyFont="1" applyFill="1" applyBorder="1" applyAlignment="1" applyProtection="1">
      <alignment horizontal="center"/>
      <protection/>
    </xf>
    <xf numFmtId="0" fontId="1" fillId="2" borderId="6" xfId="0" applyFont="1" applyFill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9" fillId="0" borderId="4" xfId="0" applyFont="1" applyBorder="1" applyAlignment="1">
      <alignment/>
    </xf>
    <xf numFmtId="0" fontId="9" fillId="0" borderId="4" xfId="0" applyFont="1" applyBorder="1" applyAlignment="1">
      <alignment horizontal="center"/>
    </xf>
    <xf numFmtId="0" fontId="0" fillId="0" borderId="4" xfId="0" applyBorder="1" applyAlignment="1">
      <alignment shrinkToFit="1"/>
    </xf>
    <xf numFmtId="0" fontId="0" fillId="0" borderId="4" xfId="0" applyBorder="1" applyAlignment="1">
      <alignment horizontal="center"/>
    </xf>
    <xf numFmtId="0" fontId="9" fillId="0" borderId="7" xfId="0" applyFont="1" applyBorder="1" applyAlignment="1">
      <alignment/>
    </xf>
    <xf numFmtId="0" fontId="9" fillId="0" borderId="7" xfId="0" applyFont="1" applyBorder="1" applyAlignment="1">
      <alignment horizontal="center"/>
    </xf>
    <xf numFmtId="0" fontId="0" fillId="0" borderId="18" xfId="0" applyBorder="1" applyAlignment="1">
      <alignment horizontal="center" vertical="center" wrapText="1"/>
    </xf>
    <xf numFmtId="0" fontId="9" fillId="0" borderId="19" xfId="0" applyFont="1" applyBorder="1" applyAlignment="1">
      <alignment/>
    </xf>
    <xf numFmtId="0" fontId="11" fillId="0" borderId="19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/>
    </xf>
    <xf numFmtId="0" fontId="0" fillId="0" borderId="18" xfId="0" applyBorder="1" applyAlignment="1">
      <alignment horizontal="center" vertical="center" shrinkToFit="1"/>
    </xf>
    <xf numFmtId="0" fontId="11" fillId="0" borderId="19" xfId="0" applyFont="1" applyFill="1" applyBorder="1" applyAlignment="1">
      <alignment horizontal="center"/>
    </xf>
    <xf numFmtId="0" fontId="7" fillId="0" borderId="18" xfId="0" applyFont="1" applyBorder="1" applyAlignment="1">
      <alignment horizontal="center" vertical="center" wrapText="1"/>
    </xf>
    <xf numFmtId="0" fontId="11" fillId="3" borderId="19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3" fillId="0" borderId="18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wrapText="1"/>
    </xf>
    <xf numFmtId="0" fontId="0" fillId="0" borderId="2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0" fillId="0" borderId="21" xfId="0" applyBorder="1" applyAlignment="1">
      <alignment shrinkToFit="1"/>
    </xf>
    <xf numFmtId="0" fontId="0" fillId="0" borderId="21" xfId="0" applyBorder="1" applyAlignment="1">
      <alignment horizontal="center"/>
    </xf>
    <xf numFmtId="0" fontId="11" fillId="3" borderId="7" xfId="0" applyFont="1" applyFill="1" applyBorder="1" applyAlignment="1">
      <alignment horizontal="center"/>
    </xf>
    <xf numFmtId="0" fontId="11" fillId="0" borderId="2" xfId="0" applyFont="1" applyBorder="1" applyAlignment="1">
      <alignment/>
    </xf>
    <xf numFmtId="0" fontId="0" fillId="0" borderId="2" xfId="0" applyFont="1" applyBorder="1" applyAlignment="1">
      <alignment shrinkToFit="1"/>
    </xf>
    <xf numFmtId="0" fontId="11" fillId="0" borderId="4" xfId="0" applyFont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0" fillId="0" borderId="7" xfId="0" applyBorder="1" applyAlignment="1">
      <alignment shrinkToFit="1"/>
    </xf>
    <xf numFmtId="0" fontId="0" fillId="0" borderId="7" xfId="0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14" fontId="2" fillId="4" borderId="22" xfId="0" applyNumberFormat="1" applyFont="1" applyFill="1" applyBorder="1" applyAlignment="1" applyProtection="1">
      <alignment horizontal="center"/>
      <protection locked="0"/>
    </xf>
    <xf numFmtId="14" fontId="2" fillId="4" borderId="23" xfId="0" applyNumberFormat="1" applyFont="1" applyFill="1" applyBorder="1" applyAlignment="1" applyProtection="1">
      <alignment horizontal="center"/>
      <protection locked="0"/>
    </xf>
    <xf numFmtId="14" fontId="2" fillId="4" borderId="24" xfId="0" applyNumberFormat="1" applyFont="1" applyFill="1" applyBorder="1" applyAlignment="1" applyProtection="1">
      <alignment horizontal="center"/>
      <protection locked="0"/>
    </xf>
    <xf numFmtId="14" fontId="2" fillId="4" borderId="25" xfId="0" applyNumberFormat="1" applyFont="1" applyFill="1" applyBorder="1" applyAlignment="1" applyProtection="1">
      <alignment horizontal="center"/>
      <protection locked="0"/>
    </xf>
    <xf numFmtId="14" fontId="2" fillId="4" borderId="26" xfId="0" applyNumberFormat="1" applyFont="1" applyFill="1" applyBorder="1" applyAlignment="1" applyProtection="1">
      <alignment horizontal="center"/>
      <protection locked="0"/>
    </xf>
    <xf numFmtId="14" fontId="2" fillId="4" borderId="27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Border="1" applyAlignment="1">
      <alignment horizontal="center"/>
    </xf>
    <xf numFmtId="14" fontId="2" fillId="4" borderId="29" xfId="0" applyNumberFormat="1" applyFont="1" applyFill="1" applyBorder="1" applyAlignment="1" applyProtection="1">
      <alignment horizontal="center"/>
      <protection locked="0"/>
    </xf>
    <xf numFmtId="14" fontId="2" fillId="4" borderId="30" xfId="0" applyNumberFormat="1" applyFont="1" applyFill="1" applyBorder="1" applyAlignment="1" applyProtection="1">
      <alignment horizontal="center"/>
      <protection locked="0"/>
    </xf>
    <xf numFmtId="14" fontId="2" fillId="4" borderId="31" xfId="0" applyNumberFormat="1" applyFont="1" applyFill="1" applyBorder="1" applyAlignment="1" applyProtection="1">
      <alignment horizontal="center"/>
      <protection locked="0"/>
    </xf>
    <xf numFmtId="0" fontId="2" fillId="4" borderId="3" xfId="0" applyFont="1" applyFill="1" applyBorder="1" applyAlignment="1" applyProtection="1">
      <alignment horizontal="center" shrinkToFit="1"/>
      <protection locked="0"/>
    </xf>
    <xf numFmtId="0" fontId="2" fillId="4" borderId="4" xfId="0" applyFont="1" applyFill="1" applyBorder="1" applyAlignment="1" applyProtection="1">
      <alignment horizontal="center" shrinkToFit="1"/>
      <protection locked="0"/>
    </xf>
    <xf numFmtId="0" fontId="2" fillId="4" borderId="14" xfId="0" applyFont="1" applyFill="1" applyBorder="1" applyAlignment="1" applyProtection="1">
      <alignment horizontal="center" shrinkToFit="1"/>
      <protection locked="0"/>
    </xf>
    <xf numFmtId="0" fontId="2" fillId="4" borderId="5" xfId="0" applyFont="1" applyFill="1" applyBorder="1" applyAlignment="1" applyProtection="1">
      <alignment horizontal="center" shrinkToFit="1"/>
      <protection locked="0"/>
    </xf>
    <xf numFmtId="0" fontId="2" fillId="4" borderId="2" xfId="0" applyFont="1" applyFill="1" applyBorder="1" applyAlignment="1" applyProtection="1">
      <alignment horizontal="center" shrinkToFit="1"/>
      <protection locked="0"/>
    </xf>
    <xf numFmtId="0" fontId="2" fillId="4" borderId="15" xfId="0" applyFont="1" applyFill="1" applyBorder="1" applyAlignment="1" applyProtection="1">
      <alignment horizontal="center" shrinkToFit="1"/>
      <protection locked="0"/>
    </xf>
    <xf numFmtId="0" fontId="2" fillId="4" borderId="6" xfId="0" applyFont="1" applyFill="1" applyBorder="1" applyAlignment="1" applyProtection="1">
      <alignment horizontal="center" shrinkToFit="1"/>
      <protection locked="0"/>
    </xf>
    <xf numFmtId="0" fontId="2" fillId="4" borderId="7" xfId="0" applyFont="1" applyFill="1" applyBorder="1" applyAlignment="1" applyProtection="1">
      <alignment horizontal="center" shrinkToFit="1"/>
      <protection locked="0"/>
    </xf>
    <xf numFmtId="0" fontId="2" fillId="4" borderId="16" xfId="0" applyFont="1" applyFill="1" applyBorder="1" applyAlignment="1" applyProtection="1">
      <alignment horizontal="center" shrinkToFit="1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tabSelected="1" workbookViewId="0" topLeftCell="A1">
      <selection activeCell="G6" sqref="G6"/>
    </sheetView>
  </sheetViews>
  <sheetFormatPr defaultColWidth="9.00390625" defaultRowHeight="12.75"/>
  <cols>
    <col min="1" max="1" width="3.75390625" style="0" bestFit="1" customWidth="1"/>
    <col min="2" max="2" width="15.625" style="0" customWidth="1"/>
    <col min="3" max="3" width="12.125" style="0" customWidth="1"/>
    <col min="4" max="4" width="4.875" style="0" customWidth="1"/>
    <col min="5" max="5" width="6.25390625" style="0" bestFit="1" customWidth="1"/>
    <col min="6" max="6" width="18.75390625" style="0" customWidth="1"/>
    <col min="7" max="7" width="24.75390625" style="1" customWidth="1"/>
    <col min="8" max="8" width="9.125" style="41" customWidth="1"/>
  </cols>
  <sheetData>
    <row r="1" spans="1:13" ht="13.5" thickBot="1">
      <c r="A1" s="8" t="s">
        <v>0</v>
      </c>
      <c r="B1" s="9"/>
      <c r="C1" s="9"/>
      <c r="D1" s="81" t="s">
        <v>36</v>
      </c>
      <c r="E1" s="82"/>
      <c r="F1" s="83"/>
      <c r="G1"/>
      <c r="H1" s="39"/>
      <c r="M1" s="2"/>
    </row>
    <row r="2" spans="1:13" ht="13.5" thickBot="1">
      <c r="A2" s="10" t="s">
        <v>1</v>
      </c>
      <c r="B2" s="7"/>
      <c r="C2" s="7"/>
      <c r="D2" s="84" t="s">
        <v>37</v>
      </c>
      <c r="E2" s="85"/>
      <c r="F2" s="86"/>
      <c r="G2" s="13" t="s">
        <v>2</v>
      </c>
      <c r="H2" s="91" t="s">
        <v>40</v>
      </c>
      <c r="I2" s="92"/>
      <c r="J2" s="93"/>
      <c r="K2" s="3"/>
      <c r="L2" s="3"/>
      <c r="M2" s="4"/>
    </row>
    <row r="3" spans="1:13" ht="14.25" thickBot="1" thickTop="1">
      <c r="A3" s="10" t="s">
        <v>3</v>
      </c>
      <c r="B3" s="7"/>
      <c r="C3" s="7"/>
      <c r="D3" s="84" t="s">
        <v>38</v>
      </c>
      <c r="E3" s="85"/>
      <c r="F3" s="86"/>
      <c r="G3" s="14" t="s">
        <v>4</v>
      </c>
      <c r="H3" s="94" t="s">
        <v>42</v>
      </c>
      <c r="I3" s="95"/>
      <c r="J3" s="96"/>
      <c r="K3" s="3"/>
      <c r="L3" s="3"/>
      <c r="M3" s="4"/>
    </row>
    <row r="4" spans="1:13" ht="14.25" thickBot="1" thickTop="1">
      <c r="A4" s="10" t="s">
        <v>5</v>
      </c>
      <c r="B4" s="7"/>
      <c r="C4" s="7"/>
      <c r="D4" s="84" t="s">
        <v>39</v>
      </c>
      <c r="E4" s="85"/>
      <c r="F4" s="86"/>
      <c r="G4" s="15" t="s">
        <v>6</v>
      </c>
      <c r="H4" s="97" t="s">
        <v>41</v>
      </c>
      <c r="I4" s="98"/>
      <c r="J4" s="99"/>
      <c r="M4" s="2"/>
    </row>
    <row r="5" spans="1:13" ht="12.75">
      <c r="A5" s="10" t="s">
        <v>7</v>
      </c>
      <c r="B5" s="7"/>
      <c r="C5" s="7"/>
      <c r="D5" s="84"/>
      <c r="E5" s="85"/>
      <c r="F5" s="86"/>
      <c r="G5"/>
      <c r="H5" s="39"/>
      <c r="M5" s="2"/>
    </row>
    <row r="6" spans="1:13" ht="13.5" thickBot="1">
      <c r="A6" s="11" t="s">
        <v>8</v>
      </c>
      <c r="B6" s="12"/>
      <c r="C6" s="12"/>
      <c r="D6" s="88" t="s">
        <v>111</v>
      </c>
      <c r="E6" s="89"/>
      <c r="F6" s="90"/>
      <c r="G6"/>
      <c r="H6" s="39"/>
      <c r="M6" s="2"/>
    </row>
    <row r="7" spans="1:11" ht="16.5" thickBot="1">
      <c r="A7" s="87" t="s">
        <v>9</v>
      </c>
      <c r="B7" s="87"/>
      <c r="C7" s="87"/>
      <c r="D7" s="87"/>
      <c r="E7" s="87"/>
      <c r="F7" s="87"/>
      <c r="G7" s="87"/>
      <c r="H7" s="5"/>
      <c r="I7" s="5"/>
      <c r="J7" s="5"/>
      <c r="K7" s="5"/>
    </row>
    <row r="8" spans="1:13" ht="26.25" thickBot="1">
      <c r="A8" s="25" t="s">
        <v>10</v>
      </c>
      <c r="B8" s="16" t="s">
        <v>11</v>
      </c>
      <c r="C8" s="16" t="s">
        <v>12</v>
      </c>
      <c r="D8" s="17" t="s">
        <v>13</v>
      </c>
      <c r="E8" s="16" t="s">
        <v>14</v>
      </c>
      <c r="F8" s="16" t="s">
        <v>15</v>
      </c>
      <c r="G8" s="18" t="s">
        <v>16</v>
      </c>
      <c r="H8" s="16" t="s">
        <v>17</v>
      </c>
      <c r="I8" s="19" t="s">
        <v>18</v>
      </c>
      <c r="J8" s="16" t="s">
        <v>19</v>
      </c>
      <c r="K8" s="20" t="s">
        <v>20</v>
      </c>
      <c r="L8" s="6" t="s">
        <v>21</v>
      </c>
      <c r="M8" s="26" t="s">
        <v>43</v>
      </c>
    </row>
    <row r="9" spans="1:13" ht="14.25">
      <c r="A9" s="27">
        <v>1</v>
      </c>
      <c r="B9" s="48" t="s">
        <v>44</v>
      </c>
      <c r="C9" s="48" t="s">
        <v>45</v>
      </c>
      <c r="D9" s="75" t="s">
        <v>22</v>
      </c>
      <c r="E9" s="49">
        <v>1996</v>
      </c>
      <c r="F9" s="48" t="s">
        <v>23</v>
      </c>
      <c r="G9" s="50" t="s">
        <v>98</v>
      </c>
      <c r="H9" s="51">
        <v>395</v>
      </c>
      <c r="I9" s="76">
        <v>30</v>
      </c>
      <c r="J9" s="77">
        <v>30</v>
      </c>
      <c r="K9" s="75">
        <v>27</v>
      </c>
      <c r="L9" s="28">
        <f aca="true" t="shared" si="0" ref="L9:L27">SUM(I9:K9)</f>
        <v>87</v>
      </c>
      <c r="M9" s="29">
        <v>9</v>
      </c>
    </row>
    <row r="10" spans="1:13" ht="14.25">
      <c r="A10" s="30">
        <v>2</v>
      </c>
      <c r="B10" s="21" t="s">
        <v>48</v>
      </c>
      <c r="C10" s="21" t="s">
        <v>29</v>
      </c>
      <c r="D10" s="45" t="s">
        <v>22</v>
      </c>
      <c r="E10" s="23">
        <v>1999</v>
      </c>
      <c r="F10" s="21" t="s">
        <v>102</v>
      </c>
      <c r="G10" s="73" t="s">
        <v>90</v>
      </c>
      <c r="H10" s="24">
        <v>437</v>
      </c>
      <c r="I10" s="46">
        <v>16</v>
      </c>
      <c r="J10" s="47">
        <v>17</v>
      </c>
      <c r="K10" s="45">
        <v>45</v>
      </c>
      <c r="L10" s="22">
        <f t="shared" si="0"/>
        <v>78</v>
      </c>
      <c r="M10" s="31">
        <v>7</v>
      </c>
    </row>
    <row r="11" spans="1:13" ht="14.25">
      <c r="A11" s="30">
        <v>3</v>
      </c>
      <c r="B11" s="21" t="s">
        <v>47</v>
      </c>
      <c r="C11" s="21" t="s">
        <v>27</v>
      </c>
      <c r="D11" s="45" t="s">
        <v>22</v>
      </c>
      <c r="E11" s="23">
        <v>1998</v>
      </c>
      <c r="F11" s="21" t="s">
        <v>102</v>
      </c>
      <c r="G11" s="74" t="s">
        <v>89</v>
      </c>
      <c r="H11" s="24">
        <v>509</v>
      </c>
      <c r="I11" s="46">
        <v>22</v>
      </c>
      <c r="J11" s="47">
        <v>27</v>
      </c>
      <c r="K11" s="45">
        <v>28.5</v>
      </c>
      <c r="L11" s="22">
        <f t="shared" si="0"/>
        <v>77.5</v>
      </c>
      <c r="M11" s="31">
        <v>6</v>
      </c>
    </row>
    <row r="12" spans="1:13" ht="14.25">
      <c r="A12" s="30">
        <v>4</v>
      </c>
      <c r="B12" s="21" t="s">
        <v>51</v>
      </c>
      <c r="C12" s="21" t="s">
        <v>52</v>
      </c>
      <c r="D12" s="45" t="s">
        <v>22</v>
      </c>
      <c r="E12" s="23">
        <v>1998</v>
      </c>
      <c r="F12" s="21" t="s">
        <v>102</v>
      </c>
      <c r="G12" s="73" t="s">
        <v>91</v>
      </c>
      <c r="H12" s="24">
        <v>378</v>
      </c>
      <c r="I12" s="46">
        <v>20</v>
      </c>
      <c r="J12" s="47">
        <v>14</v>
      </c>
      <c r="K12" s="45">
        <v>30</v>
      </c>
      <c r="L12" s="22">
        <f t="shared" si="0"/>
        <v>64</v>
      </c>
      <c r="M12" s="31">
        <v>5</v>
      </c>
    </row>
    <row r="13" spans="1:13" ht="14.25">
      <c r="A13" s="30">
        <v>5</v>
      </c>
      <c r="B13" s="21" t="s">
        <v>56</v>
      </c>
      <c r="C13" s="21" t="s">
        <v>33</v>
      </c>
      <c r="D13" s="45" t="s">
        <v>22</v>
      </c>
      <c r="E13" s="23">
        <v>1999</v>
      </c>
      <c r="F13" s="21" t="s">
        <v>26</v>
      </c>
      <c r="G13" s="37" t="s">
        <v>96</v>
      </c>
      <c r="H13" s="24">
        <v>489</v>
      </c>
      <c r="I13" s="46">
        <v>15</v>
      </c>
      <c r="J13" s="47">
        <v>16</v>
      </c>
      <c r="K13" s="45">
        <v>31.5</v>
      </c>
      <c r="L13" s="22">
        <f t="shared" si="0"/>
        <v>62.5</v>
      </c>
      <c r="M13" s="31">
        <v>5</v>
      </c>
    </row>
    <row r="14" spans="1:13" ht="14.25">
      <c r="A14" s="30">
        <v>6</v>
      </c>
      <c r="B14" s="21" t="s">
        <v>53</v>
      </c>
      <c r="C14" s="21" t="s">
        <v>54</v>
      </c>
      <c r="D14" s="45" t="s">
        <v>22</v>
      </c>
      <c r="E14" s="23">
        <v>1999</v>
      </c>
      <c r="F14" s="21" t="s">
        <v>55</v>
      </c>
      <c r="G14" s="74"/>
      <c r="H14" s="24"/>
      <c r="I14" s="46">
        <v>18</v>
      </c>
      <c r="J14" s="47">
        <v>22</v>
      </c>
      <c r="K14" s="45">
        <v>22.5</v>
      </c>
      <c r="L14" s="22">
        <f t="shared" si="0"/>
        <v>62.5</v>
      </c>
      <c r="M14" s="31">
        <v>5</v>
      </c>
    </row>
    <row r="15" spans="1:13" ht="14.25">
      <c r="A15" s="30">
        <v>7</v>
      </c>
      <c r="B15" s="21" t="s">
        <v>57</v>
      </c>
      <c r="C15" s="21" t="s">
        <v>58</v>
      </c>
      <c r="D15" s="45" t="s">
        <v>22</v>
      </c>
      <c r="E15" s="23">
        <v>1998</v>
      </c>
      <c r="F15" s="21" t="s">
        <v>102</v>
      </c>
      <c r="G15" s="73" t="s">
        <v>92</v>
      </c>
      <c r="H15" s="24">
        <v>499</v>
      </c>
      <c r="I15" s="46">
        <v>24</v>
      </c>
      <c r="J15" s="47">
        <v>19</v>
      </c>
      <c r="K15" s="45">
        <v>16.5</v>
      </c>
      <c r="L15" s="22">
        <f t="shared" si="0"/>
        <v>59.5</v>
      </c>
      <c r="M15" s="31">
        <v>4</v>
      </c>
    </row>
    <row r="16" spans="1:13" ht="14.25">
      <c r="A16" s="30">
        <v>8</v>
      </c>
      <c r="B16" s="21" t="s">
        <v>62</v>
      </c>
      <c r="C16" s="21" t="s">
        <v>63</v>
      </c>
      <c r="D16" s="45" t="s">
        <v>22</v>
      </c>
      <c r="E16" s="23">
        <v>1999</v>
      </c>
      <c r="F16" s="21" t="s">
        <v>55</v>
      </c>
      <c r="G16" s="37" t="s">
        <v>110</v>
      </c>
      <c r="H16" s="24">
        <v>408</v>
      </c>
      <c r="I16" s="46">
        <v>3</v>
      </c>
      <c r="J16" s="47">
        <v>15</v>
      </c>
      <c r="K16" s="45">
        <v>21</v>
      </c>
      <c r="L16" s="22">
        <f t="shared" si="0"/>
        <v>39</v>
      </c>
      <c r="M16" s="31">
        <v>4</v>
      </c>
    </row>
    <row r="17" spans="1:13" ht="14.25">
      <c r="A17" s="30">
        <v>9</v>
      </c>
      <c r="B17" s="21" t="s">
        <v>68</v>
      </c>
      <c r="C17" s="21" t="s">
        <v>31</v>
      </c>
      <c r="D17" s="45" t="s">
        <v>22</v>
      </c>
      <c r="E17" s="23">
        <v>1996</v>
      </c>
      <c r="F17" s="21" t="s">
        <v>23</v>
      </c>
      <c r="G17" s="37" t="s">
        <v>99</v>
      </c>
      <c r="H17" s="24">
        <v>325</v>
      </c>
      <c r="I17" s="46">
        <v>17</v>
      </c>
      <c r="J17" s="47">
        <v>1</v>
      </c>
      <c r="K17" s="45">
        <v>10.5</v>
      </c>
      <c r="L17" s="22">
        <f t="shared" si="0"/>
        <v>28.5</v>
      </c>
      <c r="M17" s="31">
        <v>4</v>
      </c>
    </row>
    <row r="18" spans="1:13" ht="14.25">
      <c r="A18" s="30">
        <v>10</v>
      </c>
      <c r="B18" s="21" t="s">
        <v>71</v>
      </c>
      <c r="C18" s="21" t="s">
        <v>72</v>
      </c>
      <c r="D18" s="45" t="s">
        <v>22</v>
      </c>
      <c r="E18" s="23">
        <v>1999</v>
      </c>
      <c r="F18" s="21" t="s">
        <v>102</v>
      </c>
      <c r="G18" s="73" t="s">
        <v>93</v>
      </c>
      <c r="H18" s="24">
        <v>436</v>
      </c>
      <c r="I18" s="45">
        <v>5</v>
      </c>
      <c r="J18" s="47">
        <v>10</v>
      </c>
      <c r="K18" s="45">
        <v>12</v>
      </c>
      <c r="L18" s="22">
        <f t="shared" si="0"/>
        <v>27</v>
      </c>
      <c r="M18" s="31">
        <v>4</v>
      </c>
    </row>
    <row r="19" spans="1:13" ht="14.25">
      <c r="A19" s="30">
        <v>11</v>
      </c>
      <c r="B19" s="21" t="s">
        <v>24</v>
      </c>
      <c r="C19" s="21" t="s">
        <v>65</v>
      </c>
      <c r="D19" s="45" t="s">
        <v>22</v>
      </c>
      <c r="E19" s="23">
        <v>1998</v>
      </c>
      <c r="F19" s="21" t="s">
        <v>75</v>
      </c>
      <c r="G19" s="36" t="s">
        <v>94</v>
      </c>
      <c r="H19" s="24">
        <v>515</v>
      </c>
      <c r="I19" s="46">
        <v>11</v>
      </c>
      <c r="J19" s="47">
        <v>9</v>
      </c>
      <c r="K19" s="46">
        <v>0</v>
      </c>
      <c r="L19" s="22">
        <f t="shared" si="0"/>
        <v>20</v>
      </c>
      <c r="M19" s="31">
        <v>3</v>
      </c>
    </row>
    <row r="20" spans="1:13" ht="14.25">
      <c r="A20" s="30">
        <v>12</v>
      </c>
      <c r="B20" s="21" t="s">
        <v>76</v>
      </c>
      <c r="C20" s="21" t="s">
        <v>77</v>
      </c>
      <c r="D20" s="45" t="s">
        <v>22</v>
      </c>
      <c r="E20" s="23">
        <v>1997</v>
      </c>
      <c r="F20" s="21" t="s">
        <v>23</v>
      </c>
      <c r="G20" s="37" t="s">
        <v>100</v>
      </c>
      <c r="H20" s="24">
        <v>408</v>
      </c>
      <c r="I20" s="46">
        <v>19</v>
      </c>
      <c r="J20" s="47">
        <v>1</v>
      </c>
      <c r="K20" s="45">
        <v>0</v>
      </c>
      <c r="L20" s="22">
        <f t="shared" si="0"/>
        <v>20</v>
      </c>
      <c r="M20" s="31">
        <v>3</v>
      </c>
    </row>
    <row r="21" spans="1:13" ht="14.25">
      <c r="A21" s="30">
        <v>13</v>
      </c>
      <c r="B21" s="21" t="s">
        <v>74</v>
      </c>
      <c r="C21" s="21" t="s">
        <v>54</v>
      </c>
      <c r="D21" s="45" t="s">
        <v>22</v>
      </c>
      <c r="E21" s="23">
        <v>1998</v>
      </c>
      <c r="F21" s="21" t="s">
        <v>26</v>
      </c>
      <c r="G21" s="37"/>
      <c r="H21" s="24">
        <v>467</v>
      </c>
      <c r="I21" s="46">
        <v>14</v>
      </c>
      <c r="J21" s="47">
        <v>5</v>
      </c>
      <c r="K21" s="46">
        <v>0</v>
      </c>
      <c r="L21" s="22">
        <f t="shared" si="0"/>
        <v>19</v>
      </c>
      <c r="M21" s="31">
        <v>3</v>
      </c>
    </row>
    <row r="22" spans="1:13" ht="14.25">
      <c r="A22" s="30">
        <v>14</v>
      </c>
      <c r="B22" s="21" t="s">
        <v>80</v>
      </c>
      <c r="C22" s="21" t="s">
        <v>54</v>
      </c>
      <c r="D22" s="45" t="s">
        <v>22</v>
      </c>
      <c r="E22" s="23">
        <v>1999</v>
      </c>
      <c r="F22" s="21" t="s">
        <v>55</v>
      </c>
      <c r="G22" s="37"/>
      <c r="H22" s="24"/>
      <c r="I22" s="46">
        <v>7</v>
      </c>
      <c r="J22" s="47">
        <v>2</v>
      </c>
      <c r="K22" s="45">
        <v>6</v>
      </c>
      <c r="L22" s="22">
        <f t="shared" si="0"/>
        <v>15</v>
      </c>
      <c r="M22" s="31">
        <v>3</v>
      </c>
    </row>
    <row r="23" spans="1:13" ht="14.25">
      <c r="A23" s="30">
        <v>15</v>
      </c>
      <c r="B23" s="21" t="s">
        <v>78</v>
      </c>
      <c r="C23" s="21" t="s">
        <v>79</v>
      </c>
      <c r="D23" s="45" t="s">
        <v>22</v>
      </c>
      <c r="E23" s="23">
        <v>2000</v>
      </c>
      <c r="F23" s="21" t="s">
        <v>55</v>
      </c>
      <c r="G23" s="37"/>
      <c r="H23" s="24"/>
      <c r="I23" s="46">
        <v>1</v>
      </c>
      <c r="J23" s="47">
        <v>12</v>
      </c>
      <c r="K23" s="45">
        <v>1.5</v>
      </c>
      <c r="L23" s="22">
        <f t="shared" si="0"/>
        <v>14.5</v>
      </c>
      <c r="M23" s="31">
        <v>3</v>
      </c>
    </row>
    <row r="24" spans="1:13" ht="14.25">
      <c r="A24" s="30">
        <v>16</v>
      </c>
      <c r="B24" s="21" t="s">
        <v>81</v>
      </c>
      <c r="C24" s="21" t="s">
        <v>82</v>
      </c>
      <c r="D24" s="45" t="s">
        <v>22</v>
      </c>
      <c r="E24" s="23">
        <v>1998</v>
      </c>
      <c r="F24" s="21" t="s">
        <v>26</v>
      </c>
      <c r="G24" s="37" t="s">
        <v>97</v>
      </c>
      <c r="H24" s="24">
        <v>353</v>
      </c>
      <c r="I24" s="46">
        <v>1</v>
      </c>
      <c r="J24" s="47">
        <v>4</v>
      </c>
      <c r="K24" s="45">
        <v>7.5</v>
      </c>
      <c r="L24" s="22">
        <f t="shared" si="0"/>
        <v>12.5</v>
      </c>
      <c r="M24" s="31">
        <v>3</v>
      </c>
    </row>
    <row r="25" spans="1:13" ht="14.25">
      <c r="A25" s="30">
        <v>17</v>
      </c>
      <c r="B25" s="21" t="s">
        <v>83</v>
      </c>
      <c r="C25" s="21" t="s">
        <v>84</v>
      </c>
      <c r="D25" s="45" t="s">
        <v>22</v>
      </c>
      <c r="E25" s="23">
        <v>1997</v>
      </c>
      <c r="F25" s="21" t="s">
        <v>23</v>
      </c>
      <c r="G25" s="37" t="s">
        <v>101</v>
      </c>
      <c r="H25" s="24">
        <v>324</v>
      </c>
      <c r="I25" s="46">
        <v>8</v>
      </c>
      <c r="J25" s="47">
        <v>3</v>
      </c>
      <c r="K25" s="46">
        <v>0</v>
      </c>
      <c r="L25" s="22">
        <f t="shared" si="0"/>
        <v>11</v>
      </c>
      <c r="M25" s="31">
        <v>2</v>
      </c>
    </row>
    <row r="26" spans="1:13" ht="14.25">
      <c r="A26" s="30">
        <v>18</v>
      </c>
      <c r="B26" s="21" t="s">
        <v>87</v>
      </c>
      <c r="C26" s="21" t="s">
        <v>79</v>
      </c>
      <c r="D26" s="45" t="s">
        <v>22</v>
      </c>
      <c r="E26" s="23">
        <v>1998</v>
      </c>
      <c r="F26" s="21" t="s">
        <v>75</v>
      </c>
      <c r="G26" s="36" t="s">
        <v>95</v>
      </c>
      <c r="H26" s="24">
        <v>398</v>
      </c>
      <c r="I26" s="45">
        <v>1</v>
      </c>
      <c r="J26" s="47">
        <v>1</v>
      </c>
      <c r="K26" s="46">
        <f>J26*1.5</f>
        <v>1.5</v>
      </c>
      <c r="L26" s="22">
        <f t="shared" si="0"/>
        <v>3.5</v>
      </c>
      <c r="M26" s="31">
        <v>2</v>
      </c>
    </row>
    <row r="27" spans="1:13" ht="15" thickBot="1">
      <c r="A27" s="32">
        <v>19</v>
      </c>
      <c r="B27" s="52" t="s">
        <v>28</v>
      </c>
      <c r="C27" s="52" t="s">
        <v>88</v>
      </c>
      <c r="D27" s="69" t="s">
        <v>22</v>
      </c>
      <c r="E27" s="53">
        <v>2000</v>
      </c>
      <c r="F27" s="52" t="s">
        <v>55</v>
      </c>
      <c r="G27" s="78"/>
      <c r="H27" s="79"/>
      <c r="I27" s="80">
        <v>1</v>
      </c>
      <c r="J27" s="72">
        <v>0</v>
      </c>
      <c r="K27" s="80">
        <v>0</v>
      </c>
      <c r="L27" s="33">
        <f t="shared" si="0"/>
        <v>1</v>
      </c>
      <c r="M27" s="34">
        <v>2</v>
      </c>
    </row>
    <row r="29" spans="7:8" ht="12.75">
      <c r="G29"/>
      <c r="H29"/>
    </row>
    <row r="30" spans="7:8" ht="12.75">
      <c r="G30"/>
      <c r="H30"/>
    </row>
    <row r="31" spans="7:8" ht="12.75">
      <c r="G31"/>
      <c r="H31"/>
    </row>
    <row r="32" spans="7:8" ht="12.75">
      <c r="G32"/>
      <c r="H32"/>
    </row>
    <row r="33" spans="7:8" ht="12.75">
      <c r="G33"/>
      <c r="H33"/>
    </row>
    <row r="34" spans="7:8" ht="12.75">
      <c r="G34"/>
      <c r="H34"/>
    </row>
    <row r="35" spans="7:8" ht="12.75">
      <c r="G35"/>
      <c r="H35"/>
    </row>
    <row r="36" spans="7:8" ht="12.75">
      <c r="G36"/>
      <c r="H36"/>
    </row>
    <row r="37" spans="7:8" ht="12.75">
      <c r="G37"/>
      <c r="H37"/>
    </row>
    <row r="38" spans="7:8" ht="12.75">
      <c r="G38"/>
      <c r="H38"/>
    </row>
    <row r="39" spans="7:8" ht="12.75">
      <c r="G39"/>
      <c r="H39"/>
    </row>
    <row r="40" spans="7:8" ht="12.75">
      <c r="G40"/>
      <c r="H40"/>
    </row>
    <row r="41" spans="7:8" ht="12.75">
      <c r="G41"/>
      <c r="H41"/>
    </row>
    <row r="42" spans="7:8" ht="12.75">
      <c r="G42"/>
      <c r="H42"/>
    </row>
    <row r="43" spans="7:8" ht="12.75">
      <c r="G43"/>
      <c r="H43"/>
    </row>
    <row r="44" spans="7:8" ht="12.75">
      <c r="G44"/>
      <c r="H44"/>
    </row>
    <row r="45" spans="7:8" ht="12.75">
      <c r="G45"/>
      <c r="H45"/>
    </row>
    <row r="46" spans="7:8" ht="12.75">
      <c r="G46"/>
      <c r="H46"/>
    </row>
    <row r="47" spans="7:8" ht="12.75">
      <c r="G47"/>
      <c r="H47"/>
    </row>
  </sheetData>
  <mergeCells count="10">
    <mergeCell ref="A7:G7"/>
    <mergeCell ref="D5:F5"/>
    <mergeCell ref="D6:F6"/>
    <mergeCell ref="H2:J2"/>
    <mergeCell ref="H3:J3"/>
    <mergeCell ref="H4:J4"/>
    <mergeCell ref="D1:F1"/>
    <mergeCell ref="D2:F2"/>
    <mergeCell ref="D3:F3"/>
    <mergeCell ref="D4:F4"/>
  </mergeCells>
  <dataValidations count="1">
    <dataValidation type="list" allowBlank="1" showInputMessage="1" showErrorMessage="1" sqref="D5:F5">
      <formula1>$N$3:$N$4</formula1>
    </dataValidation>
  </dataValidations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4">
      <selection activeCell="G6" sqref="G6"/>
    </sheetView>
  </sheetViews>
  <sheetFormatPr defaultColWidth="9.00390625" defaultRowHeight="12.75"/>
  <cols>
    <col min="1" max="1" width="3.75390625" style="41" bestFit="1" customWidth="1"/>
    <col min="2" max="2" width="12.875" style="0" customWidth="1"/>
    <col min="3" max="3" width="12.125" style="0" customWidth="1"/>
    <col min="4" max="4" width="4.875" style="0" customWidth="1"/>
    <col min="5" max="5" width="6.25390625" style="0" bestFit="1" customWidth="1"/>
    <col min="6" max="6" width="21.00390625" style="0" customWidth="1"/>
    <col min="7" max="7" width="24.75390625" style="1" customWidth="1"/>
    <col min="8" max="8" width="9.125" style="41" customWidth="1"/>
  </cols>
  <sheetData>
    <row r="1" spans="1:13" ht="13.5" thickBot="1">
      <c r="A1" s="42" t="s">
        <v>0</v>
      </c>
      <c r="B1" s="9"/>
      <c r="C1" s="9"/>
      <c r="D1" s="81" t="s">
        <v>36</v>
      </c>
      <c r="E1" s="82"/>
      <c r="F1" s="83"/>
      <c r="G1"/>
      <c r="H1" s="39"/>
      <c r="M1" s="2"/>
    </row>
    <row r="2" spans="1:13" ht="13.5" thickBot="1">
      <c r="A2" s="43" t="s">
        <v>1</v>
      </c>
      <c r="B2" s="7"/>
      <c r="C2" s="7"/>
      <c r="D2" s="84" t="s">
        <v>37</v>
      </c>
      <c r="E2" s="85"/>
      <c r="F2" s="86"/>
      <c r="G2" s="13" t="s">
        <v>2</v>
      </c>
      <c r="H2" s="91" t="s">
        <v>40</v>
      </c>
      <c r="I2" s="92"/>
      <c r="J2" s="93"/>
      <c r="K2" s="3"/>
      <c r="L2" s="3"/>
      <c r="M2" s="4"/>
    </row>
    <row r="3" spans="1:13" ht="14.25" thickBot="1" thickTop="1">
      <c r="A3" s="43" t="s">
        <v>3</v>
      </c>
      <c r="B3" s="7"/>
      <c r="C3" s="7"/>
      <c r="D3" s="84" t="s">
        <v>38</v>
      </c>
      <c r="E3" s="85"/>
      <c r="F3" s="86"/>
      <c r="G3" s="14" t="s">
        <v>4</v>
      </c>
      <c r="H3" s="94" t="s">
        <v>42</v>
      </c>
      <c r="I3" s="95"/>
      <c r="J3" s="96"/>
      <c r="K3" s="3"/>
      <c r="L3" s="3"/>
      <c r="M3" s="4"/>
    </row>
    <row r="4" spans="1:13" ht="14.25" thickBot="1" thickTop="1">
      <c r="A4" s="43" t="s">
        <v>5</v>
      </c>
      <c r="B4" s="7"/>
      <c r="C4" s="7"/>
      <c r="D4" s="84" t="s">
        <v>39</v>
      </c>
      <c r="E4" s="85"/>
      <c r="F4" s="86"/>
      <c r="G4" s="15" t="s">
        <v>6</v>
      </c>
      <c r="H4" s="97" t="s">
        <v>41</v>
      </c>
      <c r="I4" s="98"/>
      <c r="J4" s="99"/>
      <c r="M4" s="2"/>
    </row>
    <row r="5" spans="1:13" ht="12.75">
      <c r="A5" s="43" t="s">
        <v>7</v>
      </c>
      <c r="B5" s="7"/>
      <c r="C5" s="7"/>
      <c r="D5" s="84"/>
      <c r="E5" s="85"/>
      <c r="F5" s="86"/>
      <c r="G5"/>
      <c r="H5" s="39"/>
      <c r="M5" s="2"/>
    </row>
    <row r="6" spans="1:13" ht="13.5" thickBot="1">
      <c r="A6" s="44" t="s">
        <v>8</v>
      </c>
      <c r="B6" s="12"/>
      <c r="C6" s="12"/>
      <c r="D6" s="88" t="s">
        <v>112</v>
      </c>
      <c r="E6" s="89"/>
      <c r="F6" s="90"/>
      <c r="G6"/>
      <c r="H6" s="39"/>
      <c r="M6" s="2"/>
    </row>
    <row r="7" spans="1:11" ht="16.5" thickBot="1">
      <c r="A7" s="87" t="s">
        <v>9</v>
      </c>
      <c r="B7" s="87"/>
      <c r="C7" s="87"/>
      <c r="D7" s="87"/>
      <c r="E7" s="87"/>
      <c r="F7" s="87"/>
      <c r="G7" s="87"/>
      <c r="H7" s="5"/>
      <c r="I7" s="5"/>
      <c r="J7" s="5"/>
      <c r="K7" s="5"/>
    </row>
    <row r="8" spans="1:13" ht="26.25" thickBot="1">
      <c r="A8" s="54" t="s">
        <v>10</v>
      </c>
      <c r="B8" s="54" t="s">
        <v>11</v>
      </c>
      <c r="C8" s="54" t="s">
        <v>12</v>
      </c>
      <c r="D8" s="57" t="s">
        <v>13</v>
      </c>
      <c r="E8" s="54" t="s">
        <v>14</v>
      </c>
      <c r="F8" s="54" t="s">
        <v>15</v>
      </c>
      <c r="G8" s="59" t="s">
        <v>16</v>
      </c>
      <c r="H8" s="54" t="s">
        <v>17</v>
      </c>
      <c r="I8" s="61" t="s">
        <v>18</v>
      </c>
      <c r="J8" s="54" t="s">
        <v>19</v>
      </c>
      <c r="K8" s="57" t="s">
        <v>20</v>
      </c>
      <c r="L8" s="64" t="s">
        <v>21</v>
      </c>
      <c r="M8" s="65" t="s">
        <v>43</v>
      </c>
    </row>
    <row r="9" spans="1:13" ht="14.25">
      <c r="A9" s="66">
        <v>1</v>
      </c>
      <c r="B9" s="55" t="s">
        <v>46</v>
      </c>
      <c r="C9" s="55" t="s">
        <v>34</v>
      </c>
      <c r="D9" s="56" t="s">
        <v>25</v>
      </c>
      <c r="E9" s="58">
        <v>1998</v>
      </c>
      <c r="F9" s="55" t="s">
        <v>26</v>
      </c>
      <c r="G9" s="50" t="s">
        <v>103</v>
      </c>
      <c r="H9" s="51">
        <v>490</v>
      </c>
      <c r="I9" s="60">
        <v>21</v>
      </c>
      <c r="J9" s="62">
        <v>24</v>
      </c>
      <c r="K9" s="56">
        <v>36</v>
      </c>
      <c r="L9" s="63">
        <f aca="true" t="shared" si="0" ref="L9:L17">SUM(I9:K9)</f>
        <v>81</v>
      </c>
      <c r="M9" s="29">
        <v>9</v>
      </c>
    </row>
    <row r="10" spans="1:13" ht="14.25">
      <c r="A10" s="67">
        <v>2</v>
      </c>
      <c r="B10" s="21" t="s">
        <v>49</v>
      </c>
      <c r="C10" s="21" t="s">
        <v>50</v>
      </c>
      <c r="D10" s="45" t="s">
        <v>25</v>
      </c>
      <c r="E10" s="23">
        <v>1998</v>
      </c>
      <c r="F10" s="21" t="s">
        <v>102</v>
      </c>
      <c r="G10" s="38" t="s">
        <v>104</v>
      </c>
      <c r="H10" s="40">
        <v>517</v>
      </c>
      <c r="I10" s="46">
        <v>27</v>
      </c>
      <c r="J10" s="47">
        <v>20</v>
      </c>
      <c r="K10" s="45">
        <v>18</v>
      </c>
      <c r="L10" s="22">
        <f t="shared" si="0"/>
        <v>65</v>
      </c>
      <c r="M10" s="31">
        <v>7</v>
      </c>
    </row>
    <row r="11" spans="1:13" ht="14.25">
      <c r="A11" s="67">
        <v>3</v>
      </c>
      <c r="B11" s="21" t="s">
        <v>59</v>
      </c>
      <c r="C11" s="21" t="s">
        <v>60</v>
      </c>
      <c r="D11" s="45" t="s">
        <v>25</v>
      </c>
      <c r="E11" s="23">
        <v>1998</v>
      </c>
      <c r="F11" s="21" t="s">
        <v>102</v>
      </c>
      <c r="G11" s="35" t="s">
        <v>105</v>
      </c>
      <c r="H11" s="40">
        <v>323</v>
      </c>
      <c r="I11" s="46">
        <v>2</v>
      </c>
      <c r="J11" s="47">
        <v>18</v>
      </c>
      <c r="K11" s="45">
        <v>33</v>
      </c>
      <c r="L11" s="22">
        <f t="shared" si="0"/>
        <v>53</v>
      </c>
      <c r="M11" s="31">
        <v>6</v>
      </c>
    </row>
    <row r="12" spans="1:13" ht="14.25">
      <c r="A12" s="67">
        <v>4</v>
      </c>
      <c r="B12" s="21" t="s">
        <v>61</v>
      </c>
      <c r="C12" s="21" t="s">
        <v>32</v>
      </c>
      <c r="D12" s="45" t="s">
        <v>25</v>
      </c>
      <c r="E12" s="23">
        <v>1998</v>
      </c>
      <c r="F12" s="21" t="s">
        <v>102</v>
      </c>
      <c r="G12" s="37" t="s">
        <v>106</v>
      </c>
      <c r="H12" s="40">
        <v>443</v>
      </c>
      <c r="I12" s="46">
        <v>10</v>
      </c>
      <c r="J12" s="47">
        <v>11</v>
      </c>
      <c r="K12" s="45">
        <v>25.5</v>
      </c>
      <c r="L12" s="22">
        <f t="shared" si="0"/>
        <v>46.5</v>
      </c>
      <c r="M12" s="31">
        <v>5</v>
      </c>
    </row>
    <row r="13" spans="1:13" ht="14.25">
      <c r="A13" s="67">
        <v>5</v>
      </c>
      <c r="B13" s="21" t="s">
        <v>35</v>
      </c>
      <c r="C13" s="21" t="s">
        <v>64</v>
      </c>
      <c r="D13" s="45" t="s">
        <v>25</v>
      </c>
      <c r="E13" s="23">
        <v>1999</v>
      </c>
      <c r="F13" s="21" t="s">
        <v>26</v>
      </c>
      <c r="G13" s="37" t="s">
        <v>107</v>
      </c>
      <c r="H13" s="24">
        <v>466</v>
      </c>
      <c r="I13" s="46">
        <v>9</v>
      </c>
      <c r="J13" s="47">
        <v>8</v>
      </c>
      <c r="K13" s="45">
        <v>19.5</v>
      </c>
      <c r="L13" s="22">
        <f t="shared" si="0"/>
        <v>36.5</v>
      </c>
      <c r="M13" s="31">
        <v>4</v>
      </c>
    </row>
    <row r="14" spans="1:13" ht="14.25">
      <c r="A14" s="67">
        <v>6</v>
      </c>
      <c r="B14" s="21" t="s">
        <v>66</v>
      </c>
      <c r="C14" s="21" t="s">
        <v>67</v>
      </c>
      <c r="D14" s="45" t="s">
        <v>25</v>
      </c>
      <c r="E14" s="23">
        <v>1996</v>
      </c>
      <c r="F14" s="21" t="s">
        <v>23</v>
      </c>
      <c r="G14" s="38" t="s">
        <v>108</v>
      </c>
      <c r="H14" s="40">
        <v>469</v>
      </c>
      <c r="I14" s="46">
        <v>12</v>
      </c>
      <c r="J14" s="47">
        <v>21</v>
      </c>
      <c r="K14" s="45">
        <v>0</v>
      </c>
      <c r="L14" s="22">
        <f t="shared" si="0"/>
        <v>33</v>
      </c>
      <c r="M14" s="31">
        <v>3</v>
      </c>
    </row>
    <row r="15" spans="1:13" ht="14.25">
      <c r="A15" s="67">
        <v>7</v>
      </c>
      <c r="B15" s="21" t="s">
        <v>69</v>
      </c>
      <c r="C15" s="21" t="s">
        <v>30</v>
      </c>
      <c r="D15" s="45" t="s">
        <v>25</v>
      </c>
      <c r="E15" s="23">
        <v>1998</v>
      </c>
      <c r="F15" s="21" t="s">
        <v>70</v>
      </c>
      <c r="G15" s="36" t="s">
        <v>109</v>
      </c>
      <c r="H15" s="24">
        <v>546</v>
      </c>
      <c r="I15" s="45">
        <v>6</v>
      </c>
      <c r="J15" s="47">
        <v>7</v>
      </c>
      <c r="K15" s="45">
        <v>15</v>
      </c>
      <c r="L15" s="22">
        <f t="shared" si="0"/>
        <v>28</v>
      </c>
      <c r="M15" s="31">
        <v>3</v>
      </c>
    </row>
    <row r="16" spans="1:13" ht="14.25">
      <c r="A16" s="67">
        <v>8</v>
      </c>
      <c r="B16" s="21" t="s">
        <v>61</v>
      </c>
      <c r="C16" s="21" t="s">
        <v>73</v>
      </c>
      <c r="D16" s="45" t="s">
        <v>25</v>
      </c>
      <c r="E16" s="23">
        <v>1998</v>
      </c>
      <c r="F16" s="21" t="s">
        <v>102</v>
      </c>
      <c r="G16" s="37" t="s">
        <v>106</v>
      </c>
      <c r="H16" s="40">
        <v>299</v>
      </c>
      <c r="I16" s="46">
        <v>4</v>
      </c>
      <c r="J16" s="47">
        <v>6</v>
      </c>
      <c r="K16" s="45">
        <v>13.5</v>
      </c>
      <c r="L16" s="22">
        <f t="shared" si="0"/>
        <v>23.5</v>
      </c>
      <c r="M16" s="31">
        <v>2</v>
      </c>
    </row>
    <row r="17" spans="1:13" ht="15" thickBot="1">
      <c r="A17" s="68">
        <v>9</v>
      </c>
      <c r="B17" s="52" t="s">
        <v>85</v>
      </c>
      <c r="C17" s="52" t="s">
        <v>86</v>
      </c>
      <c r="D17" s="69" t="s">
        <v>25</v>
      </c>
      <c r="E17" s="53">
        <v>2000</v>
      </c>
      <c r="F17" s="52" t="s">
        <v>55</v>
      </c>
      <c r="G17" s="70"/>
      <c r="H17" s="71"/>
      <c r="I17" s="69">
        <v>1</v>
      </c>
      <c r="J17" s="72">
        <v>1</v>
      </c>
      <c r="K17" s="69">
        <v>3</v>
      </c>
      <c r="L17" s="33">
        <f t="shared" si="0"/>
        <v>5</v>
      </c>
      <c r="M17" s="34">
        <v>2</v>
      </c>
    </row>
    <row r="20" spans="1:8" ht="12.75">
      <c r="A20"/>
      <c r="G20"/>
      <c r="H20"/>
    </row>
    <row r="21" spans="1:8" ht="12.75">
      <c r="A21"/>
      <c r="G21"/>
      <c r="H21"/>
    </row>
    <row r="22" spans="1:8" ht="12.75">
      <c r="A22"/>
      <c r="G22"/>
      <c r="H22"/>
    </row>
    <row r="23" spans="1:8" ht="12.75">
      <c r="A23"/>
      <c r="G23"/>
      <c r="H23"/>
    </row>
    <row r="24" spans="1:8" ht="12.75">
      <c r="A24"/>
      <c r="G24"/>
      <c r="H24"/>
    </row>
    <row r="25" spans="1:8" ht="12.75">
      <c r="A25"/>
      <c r="G25"/>
      <c r="H25"/>
    </row>
    <row r="26" spans="1:8" ht="12.75">
      <c r="A26"/>
      <c r="G26"/>
      <c r="H26"/>
    </row>
    <row r="27" spans="1:8" ht="12.75">
      <c r="A27"/>
      <c r="G27"/>
      <c r="H27"/>
    </row>
    <row r="28" spans="1:8" ht="12.75">
      <c r="A28"/>
      <c r="G28"/>
      <c r="H28"/>
    </row>
  </sheetData>
  <mergeCells count="10">
    <mergeCell ref="A7:G7"/>
    <mergeCell ref="D1:F1"/>
    <mergeCell ref="D2:F2"/>
    <mergeCell ref="H2:J2"/>
    <mergeCell ref="D3:F3"/>
    <mergeCell ref="H3:J3"/>
    <mergeCell ref="D4:F4"/>
    <mergeCell ref="H4:J4"/>
    <mergeCell ref="D5:F5"/>
    <mergeCell ref="D6:F6"/>
  </mergeCells>
  <dataValidations count="1">
    <dataValidation type="list" allowBlank="1" showInputMessage="1" showErrorMessage="1" sqref="D5:F5">
      <formula1>$N$3:$N$4</formula1>
    </dataValidation>
  </dataValidation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Nerling Witold</dc:creator>
  <cp:keywords/>
  <dc:description/>
  <cp:lastModifiedBy>Jerzy Jodłowski</cp:lastModifiedBy>
  <dcterms:created xsi:type="dcterms:W3CDTF">2010-06-02T08:19:24Z</dcterms:created>
  <dcterms:modified xsi:type="dcterms:W3CDTF">2011-11-16T16:29:48Z</dcterms:modified>
  <cp:category/>
  <cp:version/>
  <cp:contentType/>
  <cp:contentStatus/>
</cp:coreProperties>
</file>